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8800" windowHeight="12300"/>
  </bookViews>
  <sheets>
    <sheet name="Verejný sektor + NÚJ" sheetId="1" r:id="rId1"/>
  </sheets>
  <definedNames>
    <definedName name="_xlnm.Print_Area" localSheetId="0">'Verejný sektor + NÚJ'!$A$1:$D$75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4" i="1" l="1"/>
  <c r="I43" i="1"/>
  <c r="D26" i="1" s="1"/>
  <c r="K44" i="1"/>
  <c r="J44" i="1"/>
  <c r="I44" i="1"/>
  <c r="D27" i="1"/>
  <c r="K45" i="1"/>
  <c r="J45" i="1"/>
  <c r="I45" i="1"/>
  <c r="J42" i="1"/>
  <c r="K43" i="1"/>
  <c r="J43" i="1"/>
  <c r="K42" i="1"/>
  <c r="I42" i="1"/>
  <c r="D25" i="1" s="1"/>
  <c r="D28" i="1"/>
  <c r="D29" i="1" l="1"/>
  <c r="D30" i="1" s="1"/>
</calcChain>
</file>

<file path=xl/comments1.xml><?xml version="1.0" encoding="utf-8"?>
<comments xmlns="http://schemas.openxmlformats.org/spreadsheetml/2006/main">
  <authors>
    <author>Autor</author>
  </authors>
  <commentList>
    <comment ref="D7" authorId="0" shapeId="0">
      <text>
        <r>
          <rPr>
            <b/>
            <sz val="9"/>
            <color rgb="FF000000"/>
            <rFont val="Segoe UI"/>
            <family val="2"/>
            <charset val="1"/>
          </rPr>
          <t>CKO (inštrukcia pre žiadateľa):</t>
        </r>
        <r>
          <rPr>
            <sz val="9"/>
            <color rgb="FF000000"/>
            <rFont val="Segoe UI"/>
            <family val="2"/>
            <charset val="1"/>
          </rPr>
          <t xml:space="preserve">
</t>
        </r>
        <r>
          <rPr>
            <sz val="9"/>
            <color rgb="FF000000"/>
            <rFont val="Segoe UI"/>
            <family val="2"/>
            <charset val="1"/>
          </rPr>
          <t>Žiadateľ uvedie účtovný rok, za ktorý vypĺňate údaje.</t>
        </r>
      </text>
    </comment>
    <comment ref="A28" authorId="0" shapeId="0">
      <text>
        <r>
          <rPr>
            <b/>
            <sz val="9"/>
            <color rgb="FF000000"/>
            <rFont val="Segoe UI"/>
            <family val="2"/>
            <charset val="1"/>
          </rPr>
          <t xml:space="preserve">CKO (inštrukcia pre RO): 
</t>
        </r>
        <r>
          <rPr>
            <sz val="9"/>
            <color rgb="FF000000"/>
            <rFont val="Segoe UI"/>
            <family val="2"/>
            <charset val="1"/>
          </rPr>
          <t>Zadĺženosť by nemala presiahnuť 50%</t>
        </r>
      </text>
    </comment>
    <comment ref="A39" authorId="0" shapeId="0">
      <text>
        <r>
          <rPr>
            <b/>
            <sz val="9"/>
            <color rgb="FF000000"/>
            <rFont val="Segoe UI"/>
            <family val="2"/>
            <charset val="1"/>
          </rPr>
          <t>CKO (inštrukcia pre žiadateľa):</t>
        </r>
        <r>
          <rPr>
            <sz val="9"/>
            <color rgb="FF000000"/>
            <rFont val="Segoe UI"/>
            <family val="2"/>
            <charset val="1"/>
          </rPr>
          <t xml:space="preserve"> 
</t>
        </r>
        <r>
          <rPr>
            <sz val="9"/>
            <color rgb="FF000000"/>
            <rFont val="Segoe UI"/>
            <family val="2"/>
            <charset val="1"/>
          </rPr>
          <t xml:space="preserve">Žiadateľ vyberie túto možnosť, ak používa účtovné výkazy označené ako ROPO SFOV 1-01.
</t>
        </r>
        <r>
          <rPr>
            <sz val="9"/>
            <color rgb="FF000000"/>
            <rFont val="Segoe UI"/>
            <family val="2"/>
            <charset val="1"/>
          </rPr>
          <t xml:space="preserve">
</t>
        </r>
        <r>
          <rPr>
            <sz val="9"/>
            <color rgb="FF000000"/>
            <rFont val="Segoe UI"/>
            <family val="2"/>
            <charset val="1"/>
          </rPr>
          <t xml:space="preserve">Žiadateľ následne vloží vstupné údaje zo Súvahy do stĺpca „Hodnoty z príslušných výkazov“.
</t>
        </r>
        <r>
          <rPr>
            <sz val="9"/>
            <color rgb="FF000000"/>
            <rFont val="Segoe UI"/>
            <family val="2"/>
            <charset val="1"/>
          </rPr>
          <t xml:space="preserve">
</t>
        </r>
        <r>
          <rPr>
            <sz val="9"/>
            <color rgb="FF000000"/>
            <rFont val="Segoe UI"/>
            <family val="2"/>
            <charset val="1"/>
          </rPr>
          <t>Žiadateľ, ktorý nie je starší ako jeden rok a nedisponuje schválenou účtovnou závierkou uvádza nulové hodnoty.</t>
        </r>
      </text>
    </comment>
    <comment ref="A50" authorId="0" shapeId="0">
      <text>
        <r>
          <rPr>
            <b/>
            <sz val="9"/>
            <color rgb="FF000000"/>
            <rFont val="Segoe UI"/>
            <family val="2"/>
            <charset val="1"/>
          </rPr>
          <t xml:space="preserve">CKO (inštrukcia pre žiadateľa): </t>
        </r>
        <r>
          <rPr>
            <sz val="9"/>
            <color rgb="FF000000"/>
            <rFont val="Segoe UI"/>
            <family val="2"/>
            <charset val="1"/>
          </rPr>
          <t xml:space="preserve">
</t>
        </r>
        <r>
          <rPr>
            <sz val="9"/>
            <color rgb="FF000000"/>
            <rFont val="Segoe UI"/>
            <family val="2"/>
            <charset val="1"/>
          </rPr>
          <t xml:space="preserve">Žiadateľ vyberie túto možnosť, ak používa účtovné výkazy označené ako NUJ 1-01.
</t>
        </r>
        <r>
          <rPr>
            <sz val="9"/>
            <color rgb="FF000000"/>
            <rFont val="Segoe UI"/>
            <family val="2"/>
            <charset val="1"/>
          </rPr>
          <t xml:space="preserve">Žiadateľ následne vloží vstupné údaje zo Súvahy do stĺpca „Hodnoty z príslušných výkazov“.
</t>
        </r>
        <r>
          <rPr>
            <sz val="9"/>
            <color rgb="FF000000"/>
            <rFont val="Segoe UI"/>
            <family val="2"/>
            <charset val="1"/>
          </rPr>
          <t xml:space="preserve">
</t>
        </r>
        <r>
          <rPr>
            <sz val="9"/>
            <color rgb="FF000000"/>
            <rFont val="Segoe UI"/>
            <family val="2"/>
            <charset val="1"/>
          </rPr>
          <t>Žiadateľ, ktorý nie je starší ako jeden rok a nedisponuje schválenou účtovnou závierkou uvádza nulové hodnoty.</t>
        </r>
      </text>
    </comment>
    <comment ref="A63" authorId="0" shapeId="0">
      <text>
        <r>
          <rPr>
            <b/>
            <sz val="9"/>
            <color rgb="FF000000"/>
            <rFont val="Segoe UI"/>
            <family val="2"/>
            <charset val="1"/>
          </rPr>
          <t xml:space="preserve">CKO (inštrukcia pre žiadateľa): </t>
        </r>
        <r>
          <rPr>
            <sz val="9"/>
            <color rgb="FF000000"/>
            <rFont val="Segoe UI"/>
            <family val="2"/>
            <charset val="1"/>
          </rPr>
          <t xml:space="preserve">
</t>
        </r>
        <r>
          <rPr>
            <sz val="9"/>
            <color rgb="FF000000"/>
            <rFont val="Segoe UI"/>
            <family val="2"/>
            <charset val="1"/>
          </rPr>
          <t xml:space="preserve">Žiadateľ vyberie túto možnosť, ak používa účtovné výkazy označené ako Úč NO.
</t>
        </r>
        <r>
          <rPr>
            <sz val="9"/>
            <color rgb="FF000000"/>
            <rFont val="Segoe UI"/>
            <family val="2"/>
            <charset val="1"/>
          </rPr>
          <t xml:space="preserve">
</t>
        </r>
        <r>
          <rPr>
            <sz val="9"/>
            <color rgb="FF000000"/>
            <rFont val="Segoe UI"/>
            <family val="2"/>
            <charset val="1"/>
          </rPr>
          <t xml:space="preserve">Žiadateľ následne vloží vstupné údaje z Výkazu Majetku a záväzkov, resp. Príjmov a výdavkov do stĺpca „Hodnoty z príslušných výkazov“.
</t>
        </r>
        <r>
          <rPr>
            <sz val="9"/>
            <color rgb="FF000000"/>
            <rFont val="Segoe UI"/>
            <family val="2"/>
            <charset val="1"/>
          </rPr>
          <t xml:space="preserve">
</t>
        </r>
        <r>
          <rPr>
            <sz val="9"/>
            <color rgb="FF000000"/>
            <rFont val="Segoe UI"/>
            <family val="2"/>
            <charset val="1"/>
          </rPr>
          <t>Žiadateľ, ktorý nie je starší ako jeden rok a nedisponuje schválenou účtovnou závierkou uvádza nulové hodnoty.</t>
        </r>
      </text>
    </comment>
  </commentList>
</comments>
</file>

<file path=xl/sharedStrings.xml><?xml version="1.0" encoding="utf-8"?>
<sst xmlns="http://schemas.openxmlformats.org/spreadsheetml/2006/main" count="89" uniqueCount="70">
  <si>
    <t>Referenčné účtovné obdobie</t>
  </si>
  <si>
    <t>Ukazovateľ hodnotenia subjektu verejného sektora</t>
  </si>
  <si>
    <t>Použitý vzorec</t>
  </si>
  <si>
    <t>X1=_FM/_KZAV</t>
  </si>
  <si>
    <t>X2=(_FM+_KRPOH)/_KZAV</t>
  </si>
  <si>
    <t>X3=(_OAKT-_DLPOH)/_KZAV</t>
  </si>
  <si>
    <t>Celková zadĺženosť</t>
  </si>
  <si>
    <t>X4=_CK/_AKT*100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</si>
  <si>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</si>
  <si>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</si>
  <si>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</si>
  <si>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</si>
  <si>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</si>
  <si>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</si>
  <si>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</si>
  <si>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</si>
  <si>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</si>
  <si>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</si>
  <si>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</si>
  <si>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</si>
  <si>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</si>
  <si>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</si>
  <si>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</si>
  <si>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</si>
  <si>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</si>
  <si>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</si>
  <si>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</si>
  <si>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</si>
  <si>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</si>
  <si>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</si>
  <si>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</si>
  <si>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Hodnoty z príslušných výkazov</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</si>
  <si>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</si>
  <si>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</si>
  <si>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</si>
  <si>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</si>
  <si>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</si>
  <si>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</si>
  <si>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</si>
  <si>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</si>
  <si>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</si>
  <si>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</si>
  <si>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</si>
  <si>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</si>
  <si>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</si>
  <si>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</si>
  <si>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</si>
  <si>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</si>
  <si>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r>
      <t xml:space="preserve">Krátkodobé záväzky / </t>
    </r>
    <r>
      <rPr>
        <b/>
        <sz val="10"/>
        <rFont val="Arial"/>
        <family val="2"/>
        <charset val="238"/>
      </rPr>
      <t>S_151+S_175+S_176+S_177+S_179+S_181</t>
    </r>
  </si>
  <si>
    <t>Legenda</t>
  </si>
  <si>
    <t>vypĺňa žiadateľ/partner</t>
  </si>
  <si>
    <t>počíta automaticky (medzisúčet)</t>
  </si>
  <si>
    <t>Likvidita I. stupňa - pohotová likvidita (0,2 - 0,5)</t>
  </si>
  <si>
    <t>Likvidita II. stupňa - bežná likvidita (1 - 1,5)</t>
  </si>
  <si>
    <t>Likvidita III. stupňa - celková likvidita (1,5 - 2,5)</t>
  </si>
  <si>
    <t>Index VS</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</si>
  <si>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</si>
  <si>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</si>
  <si>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</si>
  <si>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</si>
  <si>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&gt;7,00</t>
  </si>
  <si>
    <t>Subjekt s neurčitou finančnou situáciou</t>
  </si>
  <si>
    <t>5,00-7,00</t>
  </si>
  <si>
    <t>Subjekt s veľmi silnými finančnými problémami</t>
  </si>
  <si>
    <t>&lt;5,00</t>
  </si>
  <si>
    <t>počíta automaticky (výsledok)</t>
  </si>
  <si>
    <t>Ukazovatele hodnotenia finančnej situácie
 (verejný sektor a iné neziskové organizácie)</t>
  </si>
  <si>
    <t>Referenčné účtovné obdobie je účtovné obdobie:
a) predchádzajúce účtovnému obdobiu, v ktorom žiadateľ predložil ŽoNFP, ak za toto referenčné účtovné obdobie disponuje žiadateľ  schválenou účtovnou závierkou,
b) predchádzajúce účtovnému obdobiu, ktoré predchádza účtovnému obdobiu, v ktorom žiadateľ predložil ŽoNFP, ak žiadateľ nedisponuje schválenou účtovnou závierkou podľ písm. a)
Schválená účtovná závierka predstavuje zostavenú účtovnú závierku, ktorá je schválená štatutárnym orgánom žiadateľa. Schválenou účtovnou závierkou sa nemyslí jej overenie audítorom (ak má žiadateľ povinnosť vykonať overenie účtovnej závierky audítorom), alebo schválenie zastupiteľstvom a pod.</t>
  </si>
  <si>
    <t>x - žiadateľ doplní/upraví údaje podľa účtovnej evidencie.</t>
  </si>
  <si>
    <t>Vzor manuálu procedúr riadiaceho orgánu (verzia 3)
Príloha č. 4 vzoru audit trailu Výber projektov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</si>
</sst>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_ ;[Red]\-#,##0.00\ "/>
  </numFmts>
  <fonts count="20" x14ac:knownFonts="1">
    <font>
      <sz val="11"/>
      <color theme="1"/>
      <name val="Calibri"/>
      <family val="2"/>
      <charset val="238"/>
      <scheme val="minor"/>
    </font>
    <font>
      <sz val="11"/>
      <color theme="1"/>
      <name val="Calibri"/>
      <family val="2"/>
      <charset val="238"/>
      <scheme val="minor"/>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8"/>
      <name val="Arial"/>
      <family val="2"/>
      <charset val="238"/>
    </font>
    <font>
      <sz val="8"/>
      <color rgb="FF000000"/>
      <name val="Segoe UI"/>
      <family val="2"/>
      <charset val="238"/>
    </font>
    <font>
      <b/>
      <sz val="9"/>
      <color rgb="FF000000"/>
      <name val="Segoe UI"/>
      <family val="2"/>
      <charset val="1"/>
    </font>
    <font>
      <sz val="9"/>
      <color rgb="FF000000"/>
      <name val="Segoe UI"/>
      <family val="2"/>
      <charset val="1"/>
    </font>
    <font>
      <vertAlign val="subscript"/>
      <sz val="10"/>
      <name val="Arial"/>
      <family val="2"/>
      <charset val="238"/>
    </font>
    <font>
      <sz val="10"/>
      <color theme="0"/>
      <name val="Arial"/>
      <family val="2"/>
      <charset val="238"/>
    </font>
  </fonts>
  <fills count="12">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249977111117893"/>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indexed="44"/>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s>
  <cellStyleXfs count="6">
    <xf numFmtId="0" fontId="0" fillId="0" borderId="0"/>
    <xf numFmtId="164" fontId="1" fillId="0" borderId="0" applyFont="0" applyFill="0" applyBorder="0" applyAlignment="0" applyProtection="0"/>
    <xf numFmtId="0" fontId="4" fillId="0" borderId="0"/>
    <xf numFmtId="0" fontId="3" fillId="0" borderId="0"/>
    <xf numFmtId="9" fontId="1" fillId="0" borderId="0" applyFont="0" applyFill="0" applyBorder="0" applyAlignment="0" applyProtection="0"/>
    <xf numFmtId="0" fontId="3" fillId="0" borderId="0"/>
  </cellStyleXfs>
  <cellXfs count="101">
    <xf numFmtId="0" fontId="0" fillId="0" borderId="0" xfId="0"/>
    <xf numFmtId="0" fontId="3" fillId="0" borderId="0" xfId="0" applyFont="1" applyAlignment="1" applyProtection="1">
      <alignment vertical="center"/>
      <protection hidden="1"/>
    </xf>
    <xf numFmtId="0" fontId="7" fillId="3" borderId="6" xfId="0" applyFont="1" applyFill="1" applyBorder="1" applyAlignment="1" applyProtection="1">
      <alignment horizontal="left" vertical="center"/>
      <protection hidden="1"/>
    </xf>
    <xf numFmtId="0" fontId="7" fillId="3" borderId="7" xfId="0" applyFont="1" applyFill="1" applyBorder="1" applyAlignment="1" applyProtection="1">
      <alignment horizontal="center" vertical="center" wrapText="1"/>
      <protection hidden="1"/>
    </xf>
    <xf numFmtId="0" fontId="8" fillId="0" borderId="0" xfId="0" applyFont="1" applyAlignment="1" applyProtection="1">
      <alignment vertical="center"/>
      <protection hidden="1"/>
    </xf>
    <xf numFmtId="0" fontId="3" fillId="0" borderId="0" xfId="0" applyFont="1" applyBorder="1" applyAlignment="1" applyProtection="1">
      <alignment vertical="center"/>
      <protection hidden="1"/>
    </xf>
    <xf numFmtId="0" fontId="3" fillId="0" borderId="11" xfId="0" applyFont="1" applyBorder="1" applyAlignment="1" applyProtection="1">
      <alignment horizontal="center" vertical="center"/>
      <protection locked="0"/>
    </xf>
    <xf numFmtId="0" fontId="2" fillId="0" borderId="0" xfId="0" applyFont="1" applyBorder="1" applyAlignment="1" applyProtection="1">
      <alignment vertical="center"/>
      <protection hidden="1"/>
    </xf>
    <xf numFmtId="0" fontId="7" fillId="3" borderId="13" xfId="2" applyFont="1" applyFill="1" applyBorder="1" applyAlignment="1" applyProtection="1">
      <alignment vertical="center"/>
      <protection hidden="1"/>
    </xf>
    <xf numFmtId="0" fontId="7" fillId="3" borderId="16" xfId="2" applyFont="1" applyFill="1" applyBorder="1" applyAlignment="1" applyProtection="1">
      <alignment horizontal="center" vertical="center" wrapText="1"/>
      <protection hidden="1"/>
    </xf>
    <xf numFmtId="0" fontId="3" fillId="0" borderId="0" xfId="0" applyFont="1" applyAlignment="1" applyProtection="1">
      <alignment horizontal="center" vertical="center"/>
      <protection hidden="1"/>
    </xf>
    <xf numFmtId="0" fontId="3" fillId="0" borderId="0" xfId="0" applyFont="1" applyBorder="1" applyAlignment="1" applyProtection="1">
      <alignment horizontal="center" vertical="center"/>
      <protection hidden="1"/>
    </xf>
    <xf numFmtId="164" fontId="3" fillId="0" borderId="0" xfId="1" applyFont="1" applyAlignment="1" applyProtection="1">
      <alignment vertical="center"/>
      <protection hidden="1"/>
    </xf>
    <xf numFmtId="0" fontId="11" fillId="0" borderId="0" xfId="0" applyFont="1" applyBorder="1" applyAlignment="1" applyProtection="1">
      <alignment vertical="center"/>
      <protection hidden="1"/>
    </xf>
    <xf numFmtId="0" fontId="7" fillId="3" borderId="21" xfId="2" applyFont="1" applyFill="1" applyBorder="1" applyAlignment="1" applyProtection="1">
      <alignment vertical="center"/>
      <protection hidden="1"/>
    </xf>
    <xf numFmtId="0" fontId="3" fillId="0" borderId="0" xfId="0" applyFont="1" applyProtection="1">
      <protection hidden="1"/>
    </xf>
    <xf numFmtId="2" fontId="8" fillId="0" borderId="0" xfId="2" applyNumberFormat="1" applyFont="1" applyBorder="1" applyAlignment="1" applyProtection="1">
      <alignment horizontal="center" vertical="center"/>
      <protection hidden="1"/>
    </xf>
    <xf numFmtId="2" fontId="8" fillId="0" borderId="0" xfId="2" applyNumberFormat="1" applyFont="1" applyBorder="1" applyAlignment="1" applyProtection="1">
      <alignment horizontal="center" vertical="center" wrapText="1"/>
      <protection hidden="1"/>
    </xf>
    <xf numFmtId="0" fontId="3" fillId="2" borderId="0" xfId="2" applyFont="1" applyFill="1" applyBorder="1" applyAlignment="1" applyProtection="1">
      <alignment horizontal="left" vertical="center"/>
      <protection hidden="1"/>
    </xf>
    <xf numFmtId="0" fontId="3" fillId="2" borderId="0" xfId="0" applyFont="1" applyFill="1" applyAlignment="1" applyProtection="1">
      <alignment vertical="center"/>
      <protection hidden="1"/>
    </xf>
    <xf numFmtId="0" fontId="3" fillId="2" borderId="0" xfId="2" applyFont="1" applyFill="1" applyBorder="1" applyAlignment="1" applyProtection="1">
      <alignment vertical="center"/>
      <protection hidden="1"/>
    </xf>
    <xf numFmtId="2" fontId="12" fillId="2" borderId="0" xfId="2" applyNumberFormat="1" applyFont="1" applyFill="1" applyBorder="1" applyAlignment="1" applyProtection="1">
      <alignment horizontal="center" vertical="center"/>
      <protection hidden="1"/>
    </xf>
    <xf numFmtId="0" fontId="10" fillId="2" borderId="0" xfId="0" applyFont="1" applyFill="1" applyBorder="1" applyAlignment="1" applyProtection="1">
      <alignment vertical="center"/>
      <protection hidden="1"/>
    </xf>
    <xf numFmtId="0" fontId="3" fillId="2" borderId="0" xfId="0" applyFont="1" applyFill="1" applyBorder="1" applyAlignment="1" applyProtection="1">
      <alignment vertical="center"/>
      <protection hidden="1"/>
    </xf>
    <xf numFmtId="2" fontId="8" fillId="2" borderId="0" xfId="2" applyNumberFormat="1" applyFont="1" applyFill="1" applyBorder="1" applyAlignment="1" applyProtection="1">
      <alignment horizontal="center" vertical="center"/>
      <protection hidden="1"/>
    </xf>
    <xf numFmtId="0" fontId="9" fillId="2" borderId="0" xfId="0" applyFont="1" applyFill="1" applyBorder="1" applyAlignment="1" applyProtection="1">
      <alignment vertical="center"/>
      <protection hidden="1"/>
    </xf>
    <xf numFmtId="0" fontId="5" fillId="2" borderId="0" xfId="2" applyFont="1" applyFill="1" applyBorder="1" applyAlignment="1" applyProtection="1">
      <alignment vertical="center"/>
      <protection hidden="1"/>
    </xf>
    <xf numFmtId="4" fontId="8" fillId="0" borderId="9" xfId="2" applyNumberFormat="1" applyFont="1" applyFill="1" applyBorder="1" applyAlignment="1" applyProtection="1">
      <alignment horizontal="center" vertical="center"/>
      <protection locked="0"/>
    </xf>
    <xf numFmtId="0" fontId="5" fillId="2" borderId="0" xfId="2" applyFont="1" applyFill="1" applyBorder="1" applyAlignment="1" applyProtection="1">
      <alignment horizontal="center" vertical="center" wrapText="1"/>
      <protection hidden="1"/>
    </xf>
    <xf numFmtId="0" fontId="6" fillId="2" borderId="0" xfId="3" applyFont="1" applyFill="1" applyBorder="1" applyAlignment="1" applyProtection="1">
      <alignment horizontal="left" wrapText="1"/>
      <protection hidden="1"/>
    </xf>
    <xf numFmtId="4" fontId="8" fillId="0" borderId="9" xfId="2" applyNumberFormat="1" applyFont="1" applyFill="1" applyBorder="1" applyAlignment="1" applyProtection="1">
      <alignment horizontal="center" vertical="center" wrapText="1"/>
      <protection locked="0"/>
    </xf>
    <xf numFmtId="0" fontId="8" fillId="0" borderId="0" xfId="0" applyFont="1" applyAlignment="1" applyProtection="1">
      <alignment vertical="center"/>
      <protection locked="0"/>
    </xf>
    <xf numFmtId="0" fontId="3" fillId="0" borderId="0" xfId="0" applyFont="1" applyAlignment="1" applyProtection="1">
      <alignment vertical="center"/>
      <protection locked="0"/>
    </xf>
    <xf numFmtId="0" fontId="3" fillId="0" borderId="10"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18" xfId="0" applyFont="1" applyBorder="1" applyAlignment="1" applyProtection="1">
      <alignment vertical="center"/>
      <protection locked="0"/>
    </xf>
    <xf numFmtId="0" fontId="3" fillId="0" borderId="25" xfId="0" applyFont="1" applyBorder="1" applyAlignment="1" applyProtection="1">
      <alignment horizontal="center" vertical="center"/>
      <protection locked="0"/>
    </xf>
    <xf numFmtId="0" fontId="3" fillId="0" borderId="26"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0" xfId="0" applyFont="1" applyBorder="1" applyAlignment="1" applyProtection="1">
      <alignment horizontal="center" vertical="center"/>
      <protection locked="0"/>
    </xf>
    <xf numFmtId="0" fontId="3" fillId="0" borderId="27" xfId="0" applyFont="1" applyBorder="1" applyAlignment="1" applyProtection="1">
      <alignment horizontal="center" vertical="center"/>
      <protection locked="0"/>
    </xf>
    <xf numFmtId="0" fontId="3" fillId="0" borderId="19" xfId="0" applyFont="1" applyBorder="1" applyAlignment="1" applyProtection="1">
      <alignment vertical="center"/>
      <protection locked="0"/>
    </xf>
    <xf numFmtId="0" fontId="3" fillId="0" borderId="0" xfId="0" applyFont="1" applyBorder="1" applyAlignment="1" applyProtection="1">
      <alignment vertical="center"/>
      <protection locked="0"/>
    </xf>
    <xf numFmtId="0" fontId="3" fillId="0" borderId="27" xfId="0" applyFont="1" applyBorder="1" applyAlignment="1" applyProtection="1">
      <alignment vertical="center"/>
      <protection locked="0"/>
    </xf>
    <xf numFmtId="0" fontId="3" fillId="0" borderId="20" xfId="0" applyFont="1" applyBorder="1" applyAlignment="1" applyProtection="1">
      <alignment vertical="center"/>
      <protection locked="0"/>
    </xf>
    <xf numFmtId="0" fontId="3" fillId="0" borderId="24" xfId="0" applyFont="1" applyBorder="1" applyAlignment="1" applyProtection="1">
      <alignment vertical="center"/>
      <protection locked="0"/>
    </xf>
    <xf numFmtId="0" fontId="3" fillId="0" borderId="28" xfId="0" applyFont="1" applyBorder="1" applyAlignment="1" applyProtection="1">
      <alignment horizontal="center" vertical="center"/>
      <protection locked="0"/>
    </xf>
    <xf numFmtId="0" fontId="5" fillId="2" borderId="3" xfId="2" applyFont="1" applyFill="1" applyBorder="1" applyAlignment="1" applyProtection="1">
      <alignment vertical="center" wrapText="1"/>
      <protection locked="0"/>
    </xf>
    <xf numFmtId="0" fontId="6" fillId="2" borderId="0" xfId="3" applyFont="1" applyFill="1" applyBorder="1" applyAlignment="1" applyProtection="1">
      <alignment horizontal="left" wrapText="1"/>
      <protection hidden="1"/>
    </xf>
    <xf numFmtId="0" fontId="3" fillId="5" borderId="9" xfId="2" applyFont="1" applyFill="1" applyBorder="1" applyAlignment="1" applyProtection="1">
      <alignment vertical="center"/>
      <protection hidden="1"/>
    </xf>
    <xf numFmtId="0" fontId="3" fillId="5" borderId="8" xfId="2" applyFont="1" applyFill="1" applyBorder="1" applyAlignment="1" applyProtection="1">
      <alignment vertical="center"/>
      <protection hidden="1"/>
    </xf>
    <xf numFmtId="165" fontId="3" fillId="5" borderId="8" xfId="0" applyNumberFormat="1" applyFont="1" applyFill="1" applyBorder="1" applyAlignment="1" applyProtection="1">
      <alignment horizontal="left" vertical="center"/>
      <protection hidden="1"/>
    </xf>
    <xf numFmtId="165" fontId="3" fillId="6" borderId="8" xfId="2" applyNumberFormat="1" applyFont="1" applyFill="1" applyBorder="1" applyAlignment="1" applyProtection="1">
      <alignment horizontal="center" vertical="center"/>
      <protection hidden="1"/>
    </xf>
    <xf numFmtId="10" fontId="3" fillId="6" borderId="8" xfId="4" applyNumberFormat="1" applyFont="1" applyFill="1" applyBorder="1" applyAlignment="1" applyProtection="1">
      <alignment horizontal="center" vertical="center"/>
      <protection hidden="1"/>
    </xf>
    <xf numFmtId="0" fontId="8" fillId="0" borderId="0" xfId="0" applyFont="1" applyFill="1" applyBorder="1" applyAlignment="1" applyProtection="1">
      <alignment horizontal="center"/>
      <protection hidden="1"/>
    </xf>
    <xf numFmtId="0" fontId="3" fillId="0" borderId="8" xfId="5" applyBorder="1" applyProtection="1">
      <protection locked="0" hidden="1"/>
    </xf>
    <xf numFmtId="0" fontId="14" fillId="2" borderId="0" xfId="0" applyFont="1" applyFill="1" applyBorder="1" applyProtection="1">
      <protection hidden="1"/>
    </xf>
    <xf numFmtId="0" fontId="3" fillId="7" borderId="8" xfId="5" applyFill="1" applyBorder="1" applyProtection="1">
      <protection hidden="1"/>
    </xf>
    <xf numFmtId="0" fontId="5" fillId="2" borderId="0" xfId="2" applyFont="1" applyFill="1" applyBorder="1" applyAlignment="1" applyProtection="1">
      <alignment horizontal="center" vertical="center" wrapText="1"/>
      <protection hidden="1"/>
    </xf>
    <xf numFmtId="4" fontId="8" fillId="0" borderId="9" xfId="2" applyNumberFormat="1" applyFont="1" applyBorder="1" applyAlignment="1" applyProtection="1">
      <alignment horizontal="center" vertical="center"/>
      <protection locked="0"/>
    </xf>
    <xf numFmtId="4" fontId="8" fillId="0" borderId="9" xfId="2" applyNumberFormat="1" applyFont="1" applyBorder="1" applyAlignment="1" applyProtection="1">
      <alignment horizontal="center" vertical="center" wrapText="1"/>
      <protection locked="0"/>
    </xf>
    <xf numFmtId="164" fontId="3" fillId="11" borderId="8" xfId="1" applyFont="1" applyFill="1" applyBorder="1" applyAlignment="1" applyProtection="1">
      <alignment vertical="center"/>
      <protection hidden="1"/>
    </xf>
    <xf numFmtId="165" fontId="3" fillId="11" borderId="9" xfId="2" applyNumberFormat="1" applyFont="1" applyFill="1" applyBorder="1" applyAlignment="1" applyProtection="1">
      <alignment horizontal="center"/>
      <protection hidden="1"/>
    </xf>
    <xf numFmtId="0" fontId="3" fillId="11" borderId="8" xfId="5" applyFill="1" applyBorder="1" applyProtection="1">
      <protection hidden="1"/>
    </xf>
    <xf numFmtId="165" fontId="3" fillId="2" borderId="0" xfId="2" applyNumberFormat="1" applyFont="1" applyFill="1" applyBorder="1" applyAlignment="1" applyProtection="1">
      <alignment horizontal="center"/>
      <protection hidden="1"/>
    </xf>
    <xf numFmtId="0" fontId="2" fillId="2" borderId="0" xfId="0" applyFont="1" applyFill="1" applyAlignment="1" applyProtection="1">
      <alignment vertical="center"/>
      <protection hidden="1"/>
    </xf>
    <xf numFmtId="0" fontId="3" fillId="9" borderId="9" xfId="2" applyFont="1" applyFill="1" applyBorder="1" applyAlignment="1" applyProtection="1">
      <alignment horizontal="left" vertical="center"/>
      <protection hidden="1"/>
    </xf>
    <xf numFmtId="0" fontId="3" fillId="0" borderId="29" xfId="2" applyFont="1" applyBorder="1" applyAlignment="1" applyProtection="1">
      <alignment horizontal="center" vertical="center"/>
      <protection hidden="1"/>
    </xf>
    <xf numFmtId="0" fontId="3" fillId="0" borderId="30" xfId="2" applyFont="1" applyBorder="1" applyAlignment="1" applyProtection="1">
      <alignment horizontal="center" vertical="center"/>
      <protection hidden="1"/>
    </xf>
    <xf numFmtId="0" fontId="3" fillId="10" borderId="9" xfId="2" applyFont="1" applyFill="1" applyBorder="1" applyAlignment="1" applyProtection="1">
      <alignment horizontal="left" vertical="center"/>
      <protection hidden="1"/>
    </xf>
    <xf numFmtId="0" fontId="7" fillId="3" borderId="4" xfId="0" applyFont="1" applyFill="1" applyBorder="1" applyAlignment="1" applyProtection="1">
      <alignment horizontal="left" vertical="center"/>
      <protection hidden="1"/>
    </xf>
    <xf numFmtId="0" fontId="7" fillId="3" borderId="5" xfId="0" applyFont="1" applyFill="1" applyBorder="1" applyAlignment="1" applyProtection="1">
      <alignment horizontal="left" vertical="center"/>
      <protection hidden="1"/>
    </xf>
    <xf numFmtId="0" fontId="3" fillId="0" borderId="9" xfId="2" applyFont="1" applyBorder="1" applyAlignment="1" applyProtection="1">
      <alignment horizontal="left" vertical="center"/>
      <protection hidden="1"/>
    </xf>
    <xf numFmtId="0" fontId="7" fillId="3" borderId="9" xfId="2" applyFont="1" applyFill="1" applyBorder="1" applyAlignment="1" applyProtection="1">
      <alignment horizontal="left" vertical="center"/>
      <protection hidden="1"/>
    </xf>
    <xf numFmtId="0" fontId="19" fillId="3" borderId="29" xfId="2" applyFont="1" applyFill="1" applyBorder="1" applyAlignment="1" applyProtection="1">
      <alignment horizontal="center" vertical="center"/>
      <protection hidden="1"/>
    </xf>
    <xf numFmtId="0" fontId="19" fillId="3" borderId="30" xfId="2" applyFont="1" applyFill="1" applyBorder="1" applyAlignment="1" applyProtection="1">
      <alignment horizontal="center" vertical="center"/>
      <protection hidden="1"/>
    </xf>
    <xf numFmtId="0" fontId="3" fillId="8" borderId="9" xfId="2" applyFont="1" applyFill="1" applyBorder="1" applyAlignment="1" applyProtection="1">
      <alignment horizontal="left" vertical="center"/>
      <protection hidden="1"/>
    </xf>
    <xf numFmtId="0" fontId="3" fillId="5" borderId="9" xfId="2" applyFont="1" applyFill="1" applyBorder="1" applyAlignment="1" applyProtection="1">
      <alignment horizontal="left" vertical="center"/>
      <protection hidden="1"/>
    </xf>
    <xf numFmtId="0" fontId="7" fillId="4" borderId="0" xfId="0" applyFont="1" applyFill="1" applyBorder="1" applyAlignment="1" applyProtection="1">
      <alignment horizontal="left" vertical="center"/>
      <protection hidden="1"/>
    </xf>
    <xf numFmtId="0" fontId="7" fillId="3" borderId="22" xfId="2" applyFont="1" applyFill="1" applyBorder="1" applyAlignment="1" applyProtection="1">
      <alignment horizontal="left" vertical="center"/>
      <protection hidden="1"/>
    </xf>
    <xf numFmtId="0" fontId="7" fillId="3" borderId="23" xfId="2" applyFont="1" applyFill="1" applyBorder="1" applyAlignment="1" applyProtection="1">
      <alignment horizontal="left" vertical="center"/>
      <protection hidden="1"/>
    </xf>
    <xf numFmtId="0" fontId="7" fillId="3" borderId="14" xfId="2" applyFont="1" applyFill="1" applyBorder="1" applyAlignment="1" applyProtection="1">
      <alignment horizontal="left" vertical="center"/>
      <protection hidden="1"/>
    </xf>
    <xf numFmtId="0" fontId="7" fillId="3" borderId="15" xfId="2" applyFont="1" applyFill="1" applyBorder="1" applyAlignment="1" applyProtection="1">
      <alignment horizontal="left" vertical="center"/>
      <protection hidden="1"/>
    </xf>
    <xf numFmtId="0" fontId="3" fillId="5" borderId="8" xfId="2" applyFont="1" applyFill="1" applyBorder="1" applyAlignment="1" applyProtection="1">
      <alignment horizontal="left" vertical="center"/>
      <protection hidden="1"/>
    </xf>
    <xf numFmtId="0" fontId="3" fillId="5" borderId="8" xfId="0" applyFont="1" applyFill="1" applyBorder="1" applyAlignment="1" applyProtection="1">
      <alignment horizontal="left" vertical="center"/>
      <protection hidden="1"/>
    </xf>
    <xf numFmtId="0" fontId="2" fillId="2" borderId="0" xfId="0" applyFont="1" applyFill="1" applyAlignment="1" applyProtection="1">
      <alignment horizontal="right" vertical="center"/>
      <protection hidden="1"/>
    </xf>
    <xf numFmtId="0" fontId="5" fillId="2" borderId="0" xfId="2" applyFont="1" applyFill="1" applyBorder="1" applyAlignment="1" applyProtection="1">
      <alignment horizontal="center" vertical="center" wrapText="1"/>
      <protection hidden="1"/>
    </xf>
    <xf numFmtId="0" fontId="5" fillId="2" borderId="1" xfId="2" applyFont="1" applyFill="1" applyBorder="1" applyAlignment="1" applyProtection="1">
      <alignment horizontal="center" vertical="center" wrapText="1"/>
      <protection hidden="1"/>
    </xf>
    <xf numFmtId="0" fontId="5" fillId="2" borderId="2" xfId="2" applyFont="1" applyFill="1" applyBorder="1" applyAlignment="1" applyProtection="1">
      <alignment horizontal="center" vertical="center" wrapText="1"/>
      <protection hidden="1"/>
    </xf>
    <xf numFmtId="0" fontId="5" fillId="2" borderId="3" xfId="2" applyFont="1" applyFill="1" applyBorder="1" applyAlignment="1" applyProtection="1">
      <alignment horizontal="center" vertical="center" wrapText="1"/>
      <protection hidden="1"/>
    </xf>
    <xf numFmtId="0" fontId="6" fillId="2" borderId="10" xfId="3" applyFont="1" applyFill="1" applyBorder="1" applyAlignment="1" applyProtection="1">
      <alignment horizontal="left" wrapText="1"/>
      <protection hidden="1"/>
    </xf>
    <xf numFmtId="0" fontId="6" fillId="2" borderId="25" xfId="3" applyFont="1" applyFill="1" applyBorder="1" applyAlignment="1" applyProtection="1">
      <alignment horizontal="left" wrapText="1"/>
      <protection hidden="1"/>
    </xf>
    <xf numFmtId="0" fontId="6" fillId="2" borderId="26" xfId="3" applyFont="1" applyFill="1" applyBorder="1" applyAlignment="1" applyProtection="1">
      <alignment horizontal="left" wrapText="1"/>
      <protection hidden="1"/>
    </xf>
    <xf numFmtId="0" fontId="6" fillId="2" borderId="19" xfId="3" applyFont="1" applyFill="1" applyBorder="1" applyAlignment="1" applyProtection="1">
      <alignment horizontal="left" wrapText="1"/>
      <protection hidden="1"/>
    </xf>
    <xf numFmtId="0" fontId="6" fillId="2" borderId="0" xfId="3" applyFont="1" applyFill="1" applyBorder="1" applyAlignment="1" applyProtection="1">
      <alignment horizontal="left" wrapText="1"/>
      <protection hidden="1"/>
    </xf>
    <xf numFmtId="0" fontId="6" fillId="2" borderId="27" xfId="3" applyFont="1" applyFill="1" applyBorder="1" applyAlignment="1" applyProtection="1">
      <alignment horizontal="left" wrapText="1"/>
      <protection hidden="1"/>
    </xf>
    <xf numFmtId="0" fontId="6" fillId="2" borderId="20" xfId="3" applyFont="1" applyFill="1" applyBorder="1" applyAlignment="1" applyProtection="1">
      <alignment horizontal="left" wrapText="1"/>
      <protection hidden="1"/>
    </xf>
    <xf numFmtId="0" fontId="6" fillId="2" borderId="24" xfId="3" applyFont="1" applyFill="1" applyBorder="1" applyAlignment="1" applyProtection="1">
      <alignment horizontal="left" wrapText="1"/>
      <protection hidden="1"/>
    </xf>
    <xf numFmtId="0" fontId="6" fillId="2" borderId="28" xfId="3" applyFont="1" applyFill="1" applyBorder="1" applyAlignment="1" applyProtection="1">
      <alignment horizontal="left" wrapText="1"/>
      <protection hidden="1"/>
    </xf>
    <xf numFmtId="0" fontId="3" fillId="2" borderId="0" xfId="0" applyFont="1" applyFill="1" applyAlignment="1" applyProtection="1">
      <alignment vertical="center" wrapText="1"/>
      <protection hidden="1"/>
    </xf>
  </cellXfs>
  <cellStyles count="6">
    <cellStyle name="Čiarka" xfId="1" builtinId="3"/>
    <cellStyle name="Normálna" xfId="0" builtinId="0"/>
    <cellStyle name="Normálna 2" xfId="3"/>
    <cellStyle name="normálne_Hárok1" xfId="2"/>
    <cellStyle name="normální_Financna analyza" xfId="5"/>
    <cellStyle name="Percentá"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Radio" checked="Checked" firstButton="1" fmlaLink="$J$39"/>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39</xdr:row>
          <xdr:rowOff>28575</xdr:rowOff>
        </xdr:from>
        <xdr:to>
          <xdr:col>4</xdr:col>
          <xdr:colOff>0</xdr:colOff>
          <xdr:row>40</xdr:row>
          <xdr:rowOff>28575</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FF" mc:Ignorable="a14" a14:legacySpreadsheetColorIndex="9"/>
            </a:solidFill>
            <a:ln w="317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50</xdr:row>
          <xdr:rowOff>0</xdr:rowOff>
        </xdr:from>
        <xdr:to>
          <xdr:col>3</xdr:col>
          <xdr:colOff>3629025</xdr:colOff>
          <xdr:row>51</xdr:row>
          <xdr:rowOff>85725</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FF" mc:Ignorable="a14" a14:legacySpreadsheetColorIndex="9"/>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63</xdr:row>
          <xdr:rowOff>9525</xdr:rowOff>
        </xdr:from>
        <xdr:to>
          <xdr:col>3</xdr:col>
          <xdr:colOff>3629025</xdr:colOff>
          <xdr:row>64</xdr:row>
          <xdr:rowOff>85725</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FF" mc:Ignorable="a14" a14:legacySpreadsheetColorIndex="9"/>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3</xdr:col>
      <xdr:colOff>2200275</xdr:colOff>
      <xdr:row>0</xdr:row>
      <xdr:rowOff>85725</xdr:rowOff>
    </xdr:from>
    <xdr:to>
      <xdr:col>3</xdr:col>
      <xdr:colOff>2890520</xdr:colOff>
      <xdr:row>2</xdr:row>
      <xdr:rowOff>38100</xdr:rowOff>
    </xdr:to>
    <xdr:pic>
      <xdr:nvPicPr>
        <xdr:cNvPr id="9" name="Obrázok 8" descr="C:\Users\barcikova\AppData\Local\Temp\Temp1_co-funded_sk (1).zip\co-funded_sk\SK Co-funded by V\JPEG\SK V Spolufinancovaný Európskou úniou_POS.jpg"/>
        <xdr:cNvPicPr/>
      </xdr:nvPicPr>
      <xdr:blipFill>
        <a:blip xmlns:r="http://schemas.openxmlformats.org/officeDocument/2006/relationships" r:embed="rId1" cstate="print">
          <a:clrChange>
            <a:clrFrom>
              <a:srgbClr val="FFFDFF"/>
            </a:clrFrom>
            <a:clrTo>
              <a:srgbClr val="FFFDFF">
                <a:alpha val="0"/>
              </a:srgbClr>
            </a:clrTo>
          </a:clrChange>
          <a:extLst>
            <a:ext uri="{28A0092B-C50C-407E-A947-70E740481C1C}">
              <a14:useLocalDpi xmlns:a14="http://schemas.microsoft.com/office/drawing/2010/main" val="0"/>
            </a:ext>
          </a:extLst>
        </a:blip>
        <a:srcRect/>
        <a:stretch>
          <a:fillRect/>
        </a:stretch>
      </xdr:blipFill>
      <xdr:spPr bwMode="auto">
        <a:xfrm>
          <a:off x="7800975" y="85725"/>
          <a:ext cx="690245" cy="714375"/>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81"/>
  <sheetViews>
    <sheetView tabSelected="1" view="pageBreakPreview" zoomScaleNormal="100" zoomScaleSheetLayoutView="100" workbookViewId="0">
      <selection activeCell="A5" sqref="A5:D5"/>
    </sheetView>
  </sheetViews>
  <sheetFormatPr defaultColWidth="9.140625"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86"/>
      <c r="B1" s="86"/>
      <c r="C1" s="86"/>
      <c r="D1" s="86"/>
    </row>
    <row r="2" spans="1:4" ht="47.25" customHeight="1" x14ac:dyDescent="0.25">
      <c r="A2" s="66"/>
      <c r="B2" s="100" t="s">
        <v>69</v>
      </c>
      <c r="C2" s="19"/>
      <c r="D2" s="19"/>
    </row>
    <row r="3" spans="1:4" ht="12.75" customHeight="1" x14ac:dyDescent="0.25">
      <c r="A3" s="19"/>
      <c r="B3" s="19"/>
      <c r="C3" s="19"/>
      <c r="D3" s="19"/>
    </row>
    <row r="4" spans="1:4" ht="12.75" customHeight="1" x14ac:dyDescent="0.25">
      <c r="A4" s="26"/>
      <c r="B4" s="26"/>
      <c r="C4" s="26"/>
      <c r="D4" s="26"/>
    </row>
    <row r="5" spans="1:4" ht="48.75" customHeight="1" x14ac:dyDescent="0.25">
      <c r="A5" s="87" t="s">
        <v>66</v>
      </c>
      <c r="B5" s="87"/>
      <c r="C5" s="87"/>
      <c r="D5" s="87"/>
    </row>
    <row r="6" spans="1:4" ht="21" thickBot="1" x14ac:dyDescent="0.3">
      <c r="A6" s="28"/>
      <c r="B6" s="28"/>
      <c r="C6" s="28"/>
      <c r="D6" s="28"/>
    </row>
    <row r="7" spans="1:4" ht="48.75" customHeight="1" thickBot="1" x14ac:dyDescent="0.3">
      <c r="A7" s="88" t="s">
        <v>0</v>
      </c>
      <c r="B7" s="89"/>
      <c r="C7" s="90"/>
      <c r="D7" s="48"/>
    </row>
    <row r="8" spans="1:4" ht="21" thickBot="1" x14ac:dyDescent="0.3">
      <c r="A8" s="28"/>
      <c r="B8" s="28"/>
      <c r="C8" s="28"/>
      <c r="D8" s="28"/>
    </row>
    <row r="9" spans="1:4" ht="12" customHeight="1" x14ac:dyDescent="0.25">
      <c r="A9" s="91" t="s">
        <v>67</v>
      </c>
      <c r="B9" s="92"/>
      <c r="C9" s="92"/>
      <c r="D9" s="93"/>
    </row>
    <row r="10" spans="1:4" ht="12" customHeight="1" x14ac:dyDescent="0.25">
      <c r="A10" s="94"/>
      <c r="B10" s="95"/>
      <c r="C10" s="95"/>
      <c r="D10" s="96"/>
    </row>
    <row r="11" spans="1:4" ht="12" customHeight="1" x14ac:dyDescent="0.25">
      <c r="A11" s="94"/>
      <c r="B11" s="95"/>
      <c r="C11" s="95"/>
      <c r="D11" s="96"/>
    </row>
    <row r="12" spans="1:4" ht="12" customHeight="1" x14ac:dyDescent="0.25">
      <c r="A12" s="94"/>
      <c r="B12" s="95"/>
      <c r="C12" s="95"/>
      <c r="D12" s="96"/>
    </row>
    <row r="13" spans="1:4" ht="12" customHeight="1" x14ac:dyDescent="0.25">
      <c r="A13" s="94"/>
      <c r="B13" s="95"/>
      <c r="C13" s="95"/>
      <c r="D13" s="96"/>
    </row>
    <row r="14" spans="1:4" ht="12" customHeight="1" x14ac:dyDescent="0.25">
      <c r="A14" s="94"/>
      <c r="B14" s="95"/>
      <c r="C14" s="95"/>
      <c r="D14" s="96"/>
    </row>
    <row r="15" spans="1:4" ht="12" customHeight="1" x14ac:dyDescent="0.25">
      <c r="A15" s="94"/>
      <c r="B15" s="95"/>
      <c r="C15" s="95"/>
      <c r="D15" s="96"/>
    </row>
    <row r="16" spans="1:4" ht="12" customHeight="1" x14ac:dyDescent="0.25">
      <c r="A16" s="94"/>
      <c r="B16" s="95"/>
      <c r="C16" s="95"/>
      <c r="D16" s="96"/>
    </row>
    <row r="17" spans="1:14" ht="12" customHeight="1" thickBot="1" x14ac:dyDescent="0.3">
      <c r="A17" s="97"/>
      <c r="B17" s="98"/>
      <c r="C17" s="98"/>
      <c r="D17" s="99"/>
    </row>
    <row r="18" spans="1:14" ht="12" customHeight="1" x14ac:dyDescent="0.2">
      <c r="A18" s="49"/>
      <c r="B18" s="49"/>
      <c r="C18" s="49"/>
      <c r="D18" s="49"/>
    </row>
    <row r="19" spans="1:14" ht="12" customHeight="1" x14ac:dyDescent="0.2">
      <c r="A19" s="55" t="s">
        <v>49</v>
      </c>
      <c r="B19" s="55"/>
      <c r="C19" s="49"/>
      <c r="D19" s="49"/>
    </row>
    <row r="20" spans="1:14" ht="12" customHeight="1" x14ac:dyDescent="0.2">
      <c r="A20" s="56"/>
      <c r="B20" s="57" t="s">
        <v>50</v>
      </c>
      <c r="C20" s="49"/>
      <c r="D20" s="49"/>
    </row>
    <row r="21" spans="1:14" ht="14.25" customHeight="1" x14ac:dyDescent="0.2">
      <c r="A21" s="58"/>
      <c r="B21" s="57" t="s">
        <v>51</v>
      </c>
      <c r="C21" s="29"/>
      <c r="D21" s="29"/>
      <c r="N21" s="55"/>
    </row>
    <row r="22" spans="1:14" ht="12" customHeight="1" x14ac:dyDescent="0.2">
      <c r="A22" s="64"/>
      <c r="B22" s="57" t="s">
        <v>65</v>
      </c>
      <c r="C22" s="28"/>
      <c r="D22" s="28"/>
    </row>
    <row r="23" spans="1:14" ht="12" customHeight="1" x14ac:dyDescent="0.2">
      <c r="A23" s="57"/>
      <c r="B23" s="57"/>
      <c r="C23" s="59"/>
      <c r="D23" s="59"/>
    </row>
    <row r="24" spans="1:14" x14ac:dyDescent="0.25">
      <c r="A24" s="71" t="s">
        <v>1</v>
      </c>
      <c r="B24" s="72"/>
      <c r="C24" s="2" t="s">
        <v>2</v>
      </c>
      <c r="D24" s="3" t="str">
        <f>CONCATENATE("Hodnoty z výkazov roku ",D7)</f>
        <v xml:space="preserve">Hodnoty z výkazov roku </v>
      </c>
    </row>
    <row r="25" spans="1:14" x14ac:dyDescent="0.25">
      <c r="A25" s="85" t="s">
        <v>52</v>
      </c>
      <c r="B25" s="85"/>
      <c r="C25" s="52" t="s">
        <v>3</v>
      </c>
      <c r="D25" s="53" t="e">
        <f>HLOOKUP($J$39,$I$41:$K$45,2,FALSE)</f>
        <v>#DIV/0!</v>
      </c>
    </row>
    <row r="26" spans="1:14" x14ac:dyDescent="0.25">
      <c r="A26" s="85" t="s">
        <v>53</v>
      </c>
      <c r="B26" s="85"/>
      <c r="C26" s="52" t="s">
        <v>4</v>
      </c>
      <c r="D26" s="53" t="e">
        <f>HLOOKUP($J$39,$I$41:$K$45,3,FALSE)</f>
        <v>#DIV/0!</v>
      </c>
    </row>
    <row r="27" spans="1:14" x14ac:dyDescent="0.25">
      <c r="A27" s="85" t="s">
        <v>54</v>
      </c>
      <c r="B27" s="85"/>
      <c r="C27" s="52" t="s">
        <v>5</v>
      </c>
      <c r="D27" s="53" t="e">
        <f>HLOOKUP($J$39,$I$41:$K$45,4,FALSE)</f>
        <v>#DIV/0!</v>
      </c>
    </row>
    <row r="28" spans="1:14" x14ac:dyDescent="0.25">
      <c r="A28" s="85" t="s">
        <v>6</v>
      </c>
      <c r="B28" s="85"/>
      <c r="C28" s="52" t="s">
        <v>7</v>
      </c>
      <c r="D28" s="54" t="e">
        <f>HLOOKUP($J$39,$I$41:$K$45,5,FALSE)</f>
        <v>#DIV/0!</v>
      </c>
    </row>
    <row r="29" spans="1:14" ht="15.75" x14ac:dyDescent="0.25">
      <c r="A29" s="71" t="s">
        <v>55</v>
      </c>
      <c r="B29" s="72"/>
      <c r="C29" s="52" t="s">
        <v>56</v>
      </c>
      <c r="D29" s="62" t="e">
        <f>D25+D26+2*D27-3*D28</f>
        <v>#DIV/0!</v>
      </c>
    </row>
    <row r="30" spans="1:14" x14ac:dyDescent="0.2">
      <c r="A30" s="73" t="s">
        <v>57</v>
      </c>
      <c r="B30" s="73"/>
      <c r="C30" s="73"/>
      <c r="D30" s="63" t="e">
        <f>IF(D29&gt;7,A33,IF(D29&lt;5,A35,A34))</f>
        <v>#DIV/0!</v>
      </c>
    </row>
    <row r="31" spans="1:14" x14ac:dyDescent="0.2">
      <c r="A31" s="18"/>
      <c r="B31" s="18"/>
      <c r="C31" s="18"/>
      <c r="D31" s="65"/>
    </row>
    <row r="32" spans="1:14" x14ac:dyDescent="0.25">
      <c r="A32" s="74" t="s">
        <v>58</v>
      </c>
      <c r="B32" s="74"/>
      <c r="C32" s="75"/>
      <c r="D32" s="76"/>
    </row>
    <row r="33" spans="1:24" x14ac:dyDescent="0.25">
      <c r="A33" s="77" t="s">
        <v>59</v>
      </c>
      <c r="B33" s="77"/>
      <c r="C33" s="68" t="s">
        <v>60</v>
      </c>
      <c r="D33" s="69"/>
    </row>
    <row r="34" spans="1:24" x14ac:dyDescent="0.25">
      <c r="A34" s="67" t="s">
        <v>61</v>
      </c>
      <c r="B34" s="67"/>
      <c r="C34" s="68" t="s">
        <v>62</v>
      </c>
      <c r="D34" s="69"/>
    </row>
    <row r="35" spans="1:24" x14ac:dyDescent="0.25">
      <c r="A35" s="70" t="s">
        <v>63</v>
      </c>
      <c r="B35" s="70"/>
      <c r="C35" s="68" t="s">
        <v>64</v>
      </c>
      <c r="D35" s="69"/>
    </row>
    <row r="36" spans="1:24" x14ac:dyDescent="0.2">
      <c r="A36" s="18"/>
      <c r="B36" s="18"/>
      <c r="C36" s="18"/>
      <c r="D36" s="65"/>
    </row>
    <row r="37" spans="1:24" ht="21" customHeight="1" x14ac:dyDescent="0.25">
      <c r="A37" s="79" t="s">
        <v>8</v>
      </c>
      <c r="B37" s="79"/>
      <c r="C37" s="79"/>
      <c r="D37" s="79"/>
    </row>
    <row r="38" spans="1:24" ht="9.75" customHeight="1" thickBot="1" x14ac:dyDescent="0.3">
      <c r="A38" s="20"/>
      <c r="B38" s="20"/>
      <c r="C38" s="20"/>
      <c r="D38" s="20"/>
      <c r="I38" s="31" t="s">
        <v>9</v>
      </c>
      <c r="J38" s="32"/>
      <c r="K38" s="32"/>
    </row>
    <row r="39" spans="1:24" ht="13.5" thickBot="1" x14ac:dyDescent="0.3">
      <c r="A39" s="25" t="s">
        <v>10</v>
      </c>
      <c r="B39" s="23"/>
      <c r="C39" s="23"/>
      <c r="D39" s="19"/>
      <c r="I39" s="33" t="s">
        <v>11</v>
      </c>
      <c r="J39" s="6">
        <v>1</v>
      </c>
      <c r="K39" s="32"/>
    </row>
    <row r="40" spans="1:24" ht="18.75" customHeight="1" thickBot="1" x14ac:dyDescent="0.3">
      <c r="A40" s="7"/>
      <c r="B40" s="5"/>
      <c r="C40" s="5"/>
      <c r="I40" s="33"/>
      <c r="J40" s="34"/>
      <c r="K40" s="32"/>
    </row>
    <row r="41" spans="1:24" ht="29.25" customHeight="1" thickBot="1" x14ac:dyDescent="0.3">
      <c r="A41" s="8" t="s">
        <v>12</v>
      </c>
      <c r="B41" s="82" t="s">
        <v>30</v>
      </c>
      <c r="C41" s="83"/>
      <c r="D41" s="9" t="s">
        <v>31</v>
      </c>
      <c r="I41" s="33">
        <v>1</v>
      </c>
      <c r="J41" s="35">
        <v>2</v>
      </c>
      <c r="K41" s="36">
        <v>3</v>
      </c>
      <c r="L41" s="5"/>
      <c r="M41" s="4"/>
      <c r="V41" s="10"/>
      <c r="W41" s="10"/>
      <c r="X41" s="10"/>
    </row>
    <row r="42" spans="1:24" x14ac:dyDescent="0.25">
      <c r="A42" s="51" t="s">
        <v>13</v>
      </c>
      <c r="B42" s="84" t="s">
        <v>24</v>
      </c>
      <c r="C42" s="84"/>
      <c r="D42" s="60"/>
      <c r="I42" s="33" t="e">
        <f>D45/D47</f>
        <v>#DIV/0!</v>
      </c>
      <c r="J42" s="37" t="e">
        <f>D56/D58</f>
        <v>#DIV/0!</v>
      </c>
      <c r="K42" s="38" t="e">
        <f>D69/D71</f>
        <v>#DIV/0!</v>
      </c>
      <c r="L42" s="11"/>
      <c r="V42" s="12"/>
      <c r="W42" s="12"/>
      <c r="X42" s="12"/>
    </row>
    <row r="43" spans="1:24" x14ac:dyDescent="0.25">
      <c r="A43" s="51" t="s">
        <v>14</v>
      </c>
      <c r="B43" s="84" t="s">
        <v>29</v>
      </c>
      <c r="C43" s="84"/>
      <c r="D43" s="60"/>
      <c r="I43" s="39" t="e">
        <f>(D45+D46)/D47</f>
        <v>#DIV/0!</v>
      </c>
      <c r="J43" s="40" t="e">
        <f>(D56+D57)/D58</f>
        <v>#DIV/0!</v>
      </c>
      <c r="K43" s="41" t="e">
        <f>(D69+D70)/D71</f>
        <v>#DIV/0!</v>
      </c>
      <c r="L43" s="11"/>
      <c r="V43" s="12"/>
      <c r="W43" s="12"/>
      <c r="X43" s="12"/>
    </row>
    <row r="44" spans="1:24" x14ac:dyDescent="0.25">
      <c r="A44" s="51" t="s">
        <v>15</v>
      </c>
      <c r="B44" s="84" t="s">
        <v>28</v>
      </c>
      <c r="C44" s="84"/>
      <c r="D44" s="60"/>
      <c r="I44" s="42" t="e">
        <f>(D48-D44)/D47</f>
        <v>#DIV/0!</v>
      </c>
      <c r="J44" s="43" t="e">
        <f>(D59-D55)/D58</f>
        <v>#DIV/0!</v>
      </c>
      <c r="K44" s="44" t="e">
        <f>(D72-D68)/D71</f>
        <v>#DIV/0!</v>
      </c>
      <c r="L44" s="11"/>
      <c r="V44" s="12"/>
      <c r="W44" s="12"/>
      <c r="X44" s="12"/>
    </row>
    <row r="45" spans="1:24" ht="13.5" thickBot="1" x14ac:dyDescent="0.3">
      <c r="A45" s="51" t="s">
        <v>16</v>
      </c>
      <c r="B45" s="84" t="s">
        <v>27</v>
      </c>
      <c r="C45" s="84"/>
      <c r="D45" s="61"/>
      <c r="I45" s="45" t="e">
        <f>D43/D42</f>
        <v>#DIV/0!</v>
      </c>
      <c r="J45" s="46" t="e">
        <f>D54/D53</f>
        <v>#DIV/0!</v>
      </c>
      <c r="K45" s="47" t="e">
        <f>D67/D66</f>
        <v>#DIV/0!</v>
      </c>
      <c r="L45" s="11"/>
      <c r="V45" s="12"/>
      <c r="W45" s="12"/>
      <c r="X45" s="12"/>
    </row>
    <row r="46" spans="1:24" x14ac:dyDescent="0.25">
      <c r="A46" s="51" t="s">
        <v>17</v>
      </c>
      <c r="B46" s="84" t="s">
        <v>26</v>
      </c>
      <c r="C46" s="84"/>
      <c r="D46" s="60"/>
      <c r="L46" s="11"/>
    </row>
    <row r="47" spans="1:24" x14ac:dyDescent="0.25">
      <c r="A47" s="51" t="s">
        <v>18</v>
      </c>
      <c r="B47" s="84" t="s">
        <v>48</v>
      </c>
      <c r="C47" s="84"/>
      <c r="D47" s="61"/>
      <c r="L47" s="11"/>
      <c r="M47" s="4"/>
    </row>
    <row r="48" spans="1:24" x14ac:dyDescent="0.25">
      <c r="A48" s="51" t="s">
        <v>19</v>
      </c>
      <c r="B48" s="84" t="s">
        <v>25</v>
      </c>
      <c r="C48" s="84"/>
      <c r="D48" s="60"/>
    </row>
    <row r="49" spans="1:9" x14ac:dyDescent="0.25">
      <c r="A49" s="19"/>
      <c r="B49" s="19"/>
      <c r="C49" s="19"/>
      <c r="D49" s="19"/>
    </row>
    <row r="50" spans="1:9" x14ac:dyDescent="0.25">
      <c r="A50" s="22" t="s">
        <v>20</v>
      </c>
      <c r="B50" s="23"/>
      <c r="C50" s="23"/>
      <c r="D50" s="19"/>
    </row>
    <row r="51" spans="1:9" x14ac:dyDescent="0.25">
      <c r="A51" s="13"/>
      <c r="B51" s="5"/>
      <c r="C51" s="5"/>
    </row>
    <row r="52" spans="1:9" ht="39.75" customHeight="1" x14ac:dyDescent="0.25">
      <c r="A52" s="14" t="s">
        <v>12</v>
      </c>
      <c r="B52" s="82" t="s">
        <v>30</v>
      </c>
      <c r="C52" s="83"/>
      <c r="D52" s="9" t="s">
        <v>31</v>
      </c>
      <c r="I52" s="5"/>
    </row>
    <row r="53" spans="1:9" x14ac:dyDescent="0.2">
      <c r="A53" s="50" t="s">
        <v>13</v>
      </c>
      <c r="B53" s="78" t="s">
        <v>39</v>
      </c>
      <c r="C53" s="78"/>
      <c r="D53" s="27"/>
      <c r="E53" s="15"/>
      <c r="I53" s="16"/>
    </row>
    <row r="54" spans="1:9" ht="19.5" customHeight="1" x14ac:dyDescent="0.2">
      <c r="A54" s="50" t="s">
        <v>14</v>
      </c>
      <c r="B54" s="78" t="s">
        <v>38</v>
      </c>
      <c r="C54" s="78"/>
      <c r="D54" s="27"/>
      <c r="E54" s="15"/>
      <c r="I54" s="16"/>
    </row>
    <row r="55" spans="1:9" x14ac:dyDescent="0.2">
      <c r="A55" s="50" t="s">
        <v>15</v>
      </c>
      <c r="B55" s="78" t="s">
        <v>37</v>
      </c>
      <c r="C55" s="78"/>
      <c r="D55" s="27"/>
      <c r="E55" s="15"/>
      <c r="I55" s="16"/>
    </row>
    <row r="56" spans="1:9" x14ac:dyDescent="0.2">
      <c r="A56" s="50" t="s">
        <v>16</v>
      </c>
      <c r="B56" s="78" t="s">
        <v>36</v>
      </c>
      <c r="C56" s="78"/>
      <c r="D56" s="27"/>
      <c r="E56" s="15"/>
      <c r="I56" s="16"/>
    </row>
    <row r="57" spans="1:9" x14ac:dyDescent="0.2">
      <c r="A57" s="50" t="s">
        <v>17</v>
      </c>
      <c r="B57" s="78" t="s">
        <v>35</v>
      </c>
      <c r="C57" s="78"/>
      <c r="D57" s="27"/>
      <c r="E57" s="15"/>
      <c r="I57" s="16"/>
    </row>
    <row r="58" spans="1:9" x14ac:dyDescent="0.25">
      <c r="A58" s="50" t="s">
        <v>18</v>
      </c>
      <c r="B58" s="78" t="s">
        <v>34</v>
      </c>
      <c r="C58" s="78"/>
      <c r="D58" s="30"/>
      <c r="I58" s="16"/>
    </row>
    <row r="59" spans="1:9" x14ac:dyDescent="0.25">
      <c r="A59" s="50" t="s">
        <v>19</v>
      </c>
      <c r="B59" s="78" t="s">
        <v>33</v>
      </c>
      <c r="C59" s="78"/>
      <c r="D59" s="27"/>
      <c r="I59" s="17"/>
    </row>
    <row r="60" spans="1:9" x14ac:dyDescent="0.25">
      <c r="A60" s="18"/>
      <c r="B60" s="18"/>
      <c r="C60" s="18"/>
      <c r="D60" s="24"/>
      <c r="I60" s="17"/>
    </row>
    <row r="61" spans="1:9" ht="24.75" customHeight="1" x14ac:dyDescent="0.25">
      <c r="A61" s="79" t="s">
        <v>21</v>
      </c>
      <c r="B61" s="79"/>
      <c r="C61" s="79"/>
      <c r="D61" s="79"/>
      <c r="I61" s="17"/>
    </row>
    <row r="62" spans="1:9" x14ac:dyDescent="0.2">
      <c r="A62" s="20"/>
      <c r="B62" s="18"/>
      <c r="C62" s="18"/>
      <c r="D62" s="21"/>
      <c r="E62" s="15"/>
      <c r="I62" s="16"/>
    </row>
    <row r="63" spans="1:9" x14ac:dyDescent="0.25">
      <c r="A63" s="22" t="s">
        <v>22</v>
      </c>
      <c r="B63" s="23"/>
      <c r="C63" s="23"/>
      <c r="D63" s="19"/>
      <c r="I63" s="16"/>
    </row>
    <row r="64" spans="1:9" x14ac:dyDescent="0.25">
      <c r="A64" s="13"/>
      <c r="B64" s="5"/>
      <c r="C64" s="5"/>
      <c r="I64" s="16"/>
    </row>
    <row r="65" spans="1:9" ht="35.25" customHeight="1" x14ac:dyDescent="0.25">
      <c r="A65" s="14" t="s">
        <v>12</v>
      </c>
      <c r="B65" s="80" t="s">
        <v>32</v>
      </c>
      <c r="C65" s="81"/>
      <c r="D65" s="9" t="s">
        <v>31</v>
      </c>
      <c r="I65" s="5"/>
    </row>
    <row r="66" spans="1:9" x14ac:dyDescent="0.2">
      <c r="A66" s="50" t="s">
        <v>13</v>
      </c>
      <c r="B66" s="78" t="s">
        <v>46</v>
      </c>
      <c r="C66" s="78"/>
      <c r="D66" s="27"/>
      <c r="E66" s="15"/>
      <c r="I66" s="5"/>
    </row>
    <row r="67" spans="1:9" x14ac:dyDescent="0.2">
      <c r="A67" s="50" t="s">
        <v>14</v>
      </c>
      <c r="B67" s="78" t="s">
        <v>45</v>
      </c>
      <c r="C67" s="78"/>
      <c r="D67" s="27"/>
      <c r="E67" s="15"/>
      <c r="I67" s="5"/>
    </row>
    <row r="68" spans="1:9" x14ac:dyDescent="0.2">
      <c r="A68" s="50" t="s">
        <v>15</v>
      </c>
      <c r="B68" s="78" t="s">
        <v>44</v>
      </c>
      <c r="C68" s="78"/>
      <c r="D68" s="27"/>
      <c r="E68" s="15"/>
      <c r="I68" s="5"/>
    </row>
    <row r="69" spans="1:9" x14ac:dyDescent="0.2">
      <c r="A69" s="50" t="s">
        <v>16</v>
      </c>
      <c r="B69" s="78" t="s">
        <v>43</v>
      </c>
      <c r="C69" s="78"/>
      <c r="D69" s="27"/>
      <c r="E69" s="15"/>
      <c r="I69" s="5"/>
    </row>
    <row r="70" spans="1:9" ht="36" customHeight="1" x14ac:dyDescent="0.2">
      <c r="A70" s="50" t="s">
        <v>17</v>
      </c>
      <c r="B70" s="78" t="s">
        <v>42</v>
      </c>
      <c r="C70" s="78"/>
      <c r="D70" s="27"/>
      <c r="E70" s="15"/>
      <c r="I70" s="5"/>
    </row>
    <row r="71" spans="1:9" x14ac:dyDescent="0.25">
      <c r="A71" s="50" t="s">
        <v>18</v>
      </c>
      <c r="B71" s="78" t="s">
        <v>41</v>
      </c>
      <c r="C71" s="78"/>
      <c r="D71" s="30"/>
      <c r="I71" s="5"/>
    </row>
    <row r="72" spans="1:9" x14ac:dyDescent="0.25">
      <c r="A72" s="50" t="s">
        <v>19</v>
      </c>
      <c r="B72" s="78" t="s">
        <v>40</v>
      </c>
      <c r="C72" s="78"/>
      <c r="D72" s="27"/>
      <c r="I72" s="5"/>
    </row>
    <row r="73" spans="1:9" x14ac:dyDescent="0.25">
      <c r="A73" s="18" t="s">
        <v>68</v>
      </c>
      <c r="B73" s="19"/>
      <c r="C73" s="19"/>
      <c r="D73" s="19"/>
      <c r="I73" s="5"/>
    </row>
    <row r="74" spans="1:9" x14ac:dyDescent="0.25">
      <c r="A74" s="18" t="s">
        <v>47</v>
      </c>
      <c r="B74" s="19"/>
      <c r="C74" s="19"/>
      <c r="D74" s="19"/>
    </row>
    <row r="75" spans="1:9" x14ac:dyDescent="0.25">
      <c r="A75" s="18" t="s">
        <v>23</v>
      </c>
      <c r="B75" s="19"/>
      <c r="C75" s="19"/>
      <c r="D75" s="19"/>
    </row>
    <row r="80" spans="1:9" ht="66" customHeight="1" x14ac:dyDescent="0.25"/>
    <row r="81" ht="45" customHeight="1" x14ac:dyDescent="0.25"/>
  </sheetData>
  <mergeCells count="45">
    <mergeCell ref="A25:B25"/>
    <mergeCell ref="A26:B26"/>
    <mergeCell ref="A27:B27"/>
    <mergeCell ref="A28:B28"/>
    <mergeCell ref="A1:D1"/>
    <mergeCell ref="A5:D5"/>
    <mergeCell ref="A7:C7"/>
    <mergeCell ref="A9:D17"/>
    <mergeCell ref="A24:B24"/>
    <mergeCell ref="B54:C54"/>
    <mergeCell ref="A37:D37"/>
    <mergeCell ref="B41:C41"/>
    <mergeCell ref="B42:C42"/>
    <mergeCell ref="B43:C43"/>
    <mergeCell ref="B44:C44"/>
    <mergeCell ref="B45:C45"/>
    <mergeCell ref="B46:C46"/>
    <mergeCell ref="B47:C47"/>
    <mergeCell ref="B48:C48"/>
    <mergeCell ref="B52:C52"/>
    <mergeCell ref="B53:C53"/>
    <mergeCell ref="B71:C71"/>
    <mergeCell ref="B72:C72"/>
    <mergeCell ref="B70:C70"/>
    <mergeCell ref="B55:C55"/>
    <mergeCell ref="B56:C56"/>
    <mergeCell ref="B57:C57"/>
    <mergeCell ref="B58:C58"/>
    <mergeCell ref="B59:C59"/>
    <mergeCell ref="A61:D61"/>
    <mergeCell ref="B65:C65"/>
    <mergeCell ref="B66:C66"/>
    <mergeCell ref="B67:C67"/>
    <mergeCell ref="B68:C68"/>
    <mergeCell ref="B69:C69"/>
    <mergeCell ref="A34:B34"/>
    <mergeCell ref="C34:D34"/>
    <mergeCell ref="A35:B35"/>
    <mergeCell ref="C35:D35"/>
    <mergeCell ref="A29:B29"/>
    <mergeCell ref="A30:C30"/>
    <mergeCell ref="A32:B32"/>
    <mergeCell ref="C32:D32"/>
    <mergeCell ref="A33:B33"/>
    <mergeCell ref="C33:D33"/>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39</xdr:row>
                    <xdr:rowOff>28575</xdr:rowOff>
                  </from>
                  <to>
                    <xdr:col>4</xdr:col>
                    <xdr:colOff>0</xdr:colOff>
                    <xdr:row>40</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50</xdr:row>
                    <xdr:rowOff>0</xdr:rowOff>
                  </from>
                  <to>
                    <xdr:col>3</xdr:col>
                    <xdr:colOff>3629025</xdr:colOff>
                    <xdr:row>51</xdr:row>
                    <xdr:rowOff>85725</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28575</xdr:colOff>
                    <xdr:row>63</xdr:row>
                    <xdr:rowOff>9525</xdr:rowOff>
                  </from>
                  <to>
                    <xdr:col>3</xdr:col>
                    <xdr:colOff>3629025</xdr:colOff>
                    <xdr:row>64</xdr:row>
                    <xdr:rowOff>85725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vt:i4>
      </vt:variant>
      <vt:variant>
        <vt:lpstr>Pomenované rozsahy</vt:lpstr>
      </vt:variant>
      <vt:variant>
        <vt:i4>1</vt:i4>
      </vt:variant>
    </vt:vector>
  </HeadingPairs>
  <TitlesOfParts>
    <vt:vector size="2" baseType="lpstr">
      <vt:lpstr>Verejný sektor + NÚJ</vt:lpstr>
      <vt:lpstr>'Verejný sektor + NÚJ'!Oblasť_tlače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2018-10-17T09:36:49Z</dcterms:created>
  <dcterms:modified xsi:type="dcterms:W3CDTF">2023-05-25T09:03:03Z</dcterms:modified>
</cp:coreProperties>
</file>